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27" i="1" l="1"/>
  <c r="G138" i="1" s="1"/>
  <c r="I127" i="1"/>
  <c r="I138" i="1" s="1"/>
  <c r="H127" i="1"/>
  <c r="H138" i="1" s="1"/>
  <c r="J127" i="1"/>
  <c r="J138" i="1" s="1"/>
  <c r="L81" i="1"/>
  <c r="J81" i="1"/>
  <c r="I81" i="1"/>
  <c r="H81" i="1"/>
  <c r="F81" i="1"/>
  <c r="L62" i="1"/>
  <c r="J62" i="1"/>
  <c r="G62" i="1"/>
  <c r="I62" i="1"/>
  <c r="H62" i="1"/>
  <c r="F62" i="1"/>
  <c r="L43" i="1"/>
  <c r="J43" i="1"/>
  <c r="G43" i="1"/>
  <c r="I43" i="1"/>
  <c r="H43" i="1"/>
  <c r="F43" i="1"/>
  <c r="J24" i="1"/>
  <c r="G24" i="1"/>
  <c r="I24" i="1"/>
  <c r="H24" i="1"/>
  <c r="F24" i="1"/>
  <c r="L24" i="1"/>
  <c r="L196" i="1" l="1"/>
  <c r="J196" i="1"/>
  <c r="G196" i="1"/>
  <c r="H196" i="1"/>
  <c r="I196" i="1"/>
  <c r="F127" i="1"/>
  <c r="F138" i="1" s="1"/>
  <c r="F196" i="1" s="1"/>
</calcChain>
</file>

<file path=xl/sharedStrings.xml><?xml version="1.0" encoding="utf-8"?>
<sst xmlns="http://schemas.openxmlformats.org/spreadsheetml/2006/main" count="276" uniqueCount="114">
  <si>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</si>
  <si>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</si>
  <si>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</si>
  <si>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</si>
  <si>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</si>
  <si>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</si>
  <si>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</si>
  <si>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</si>
  <si>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</si>
  <si>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</si>
  <si>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</si>
  <si>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</si>
  <si>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</si>
  <si>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</si>
  <si>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</si>
  <si>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</si>
  <si>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</si>
  <si>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</si>
  <si>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</si>
  <si>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</si>
  <si>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</si>
  <si>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</si>
  <si>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</si>
  <si>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</si>
  <si>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</si>
  <si>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</si>
  <si>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</si>
  <si>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</si>
  <si>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</si>
  <si>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</si>
  <si>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</si>
  <si>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</si>
  <si>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</si>
  <si>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</si>
  <si>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</si>
  <si>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</si>
  <si>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</si>
  <si>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</si>
  <si>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</si>
  <si>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МАОУ СОШ № 25 </t>
  </si>
  <si>
    <t xml:space="preserve">Хлеб пшеничный </t>
  </si>
  <si>
    <t xml:space="preserve">Пюре картофельное </t>
  </si>
  <si>
    <t>Бефстроганов из мяса</t>
  </si>
  <si>
    <t xml:space="preserve">Овощи припущенные </t>
  </si>
  <si>
    <t xml:space="preserve">Кисель из брусники </t>
  </si>
  <si>
    <t>Чахохбили "по-школьному"</t>
  </si>
  <si>
    <t xml:space="preserve">Макароны с сыром </t>
  </si>
  <si>
    <t xml:space="preserve">Напиток из сухофруктов </t>
  </si>
  <si>
    <t xml:space="preserve">Масло сливочное порционное (в инд.упаковке) </t>
  </si>
  <si>
    <t xml:space="preserve">Сытные Биточки "по-домашнему" из мяса </t>
  </si>
  <si>
    <t xml:space="preserve">Картофельные шарики </t>
  </si>
  <si>
    <t xml:space="preserve">Чай с лимоном </t>
  </si>
  <si>
    <t xml:space="preserve">Овощи свежие порционно </t>
  </si>
  <si>
    <t xml:space="preserve">Запеканка из творога </t>
  </si>
  <si>
    <t xml:space="preserve">Сгущенное молоко </t>
  </si>
  <si>
    <t xml:space="preserve">Чай яблочно-смородиновый </t>
  </si>
  <si>
    <t xml:space="preserve">Фрукт (яблочные дольки или яблоко, или банан, или апельсин) </t>
  </si>
  <si>
    <t xml:space="preserve">Рыба запеченная </t>
  </si>
  <si>
    <t xml:space="preserve">Напиток теплый из вишни </t>
  </si>
  <si>
    <t xml:space="preserve">Блины с яблочной начинкой </t>
  </si>
  <si>
    <t>Азу из мяса "по-новому"</t>
  </si>
  <si>
    <t>Рис припущенный</t>
  </si>
  <si>
    <t xml:space="preserve">Напиток теплый из кураги </t>
  </si>
  <si>
    <t>Салат витаминный из квашеной капусты с зеленым луком с маслом растительным</t>
  </si>
  <si>
    <t xml:space="preserve">Томаты Черри </t>
  </si>
  <si>
    <t>Плов ароматный с мясом</t>
  </si>
  <si>
    <t>50/150</t>
  </si>
  <si>
    <t>Чай Ройбуш</t>
  </si>
  <si>
    <t>Хлеб ржаной йодированный "Николаевский"</t>
  </si>
  <si>
    <t>сэндвич с вареной сгущенкой</t>
  </si>
  <si>
    <t>салат "Витаминный" из свежей капусты</t>
  </si>
  <si>
    <t>нежный сливочный суп-пюре из цветной капусты с гренками</t>
  </si>
  <si>
    <t>250/10</t>
  </si>
  <si>
    <t>чахохбили из филе куриного со свежими томатами</t>
  </si>
  <si>
    <t>50/40</t>
  </si>
  <si>
    <t>макаронные изделия отварные (спирали)</t>
  </si>
  <si>
    <t>Напиток яблочный со смородиной</t>
  </si>
  <si>
    <t>тост с ржаным хлебом и сыром "Гауда"</t>
  </si>
  <si>
    <t>23/14,5</t>
  </si>
  <si>
    <t>каша молочная из 5 злаков с клубникой и маслом сливочным</t>
  </si>
  <si>
    <t>250/2/5</t>
  </si>
  <si>
    <t>чай с лимоном и сахаром</t>
  </si>
  <si>
    <t>200/5</t>
  </si>
  <si>
    <t>мороженое молочное ванильное с пребиотиком</t>
  </si>
  <si>
    <t>1шт/55гр</t>
  </si>
  <si>
    <t>томаты черри</t>
  </si>
  <si>
    <t>рассольник "Ленинградский" с мясом свинины, сметаной и зеленью п/ф</t>
  </si>
  <si>
    <t>200/20/10/1</t>
  </si>
  <si>
    <t>тефтели мясные, запеченные в томатно-сметанном соусе</t>
  </si>
  <si>
    <t>80/10</t>
  </si>
  <si>
    <t>пюре картофельное</t>
  </si>
  <si>
    <t>Напиток смородиновый</t>
  </si>
  <si>
    <t>Хлеб пшеничный "Здоровье" с отрубями</t>
  </si>
  <si>
    <t>хлеб ржано-пшеничный "Дарницкий"</t>
  </si>
  <si>
    <t xml:space="preserve">наггетсы куриные хрустящие </t>
  </si>
  <si>
    <t>рагу овощное</t>
  </si>
  <si>
    <t>творог обогащенный "Растшка" клубника-банан вкус пломбир</t>
  </si>
  <si>
    <t>огурцы свежие с зеленью с маслом</t>
  </si>
  <si>
    <t>борщ с капустой, картофелем с мясом свинины и зеленью п/ф</t>
  </si>
  <si>
    <t>250/20/10/1</t>
  </si>
  <si>
    <t>котлета рыбная "Нежная"</t>
  </si>
  <si>
    <t>рис припущенный</t>
  </si>
  <si>
    <t>сок яблочный из зеленых яблок осветлен. восстановл. "Мой" инд. уп. 200 мл</t>
  </si>
  <si>
    <t>1шт/200 мл</t>
  </si>
  <si>
    <t>каша гречневая с тушеной говядиной и овощами</t>
  </si>
  <si>
    <t>40/160</t>
  </si>
  <si>
    <t>Напиток из шиповника</t>
  </si>
  <si>
    <t>йогурт питьевой клубника-земляника</t>
  </si>
  <si>
    <t>1шт/80 мл</t>
  </si>
  <si>
    <t>фрукт яблоко свежее</t>
  </si>
  <si>
    <t>суп овощной с мини пельменями из курицы "Нежные"</t>
  </si>
  <si>
    <t>200/50</t>
  </si>
  <si>
    <t>котлета мясная "Белорусская"</t>
  </si>
  <si>
    <t>хлеб ржано-пшеничный "Баварский"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</si>
</sst>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76" sqref="P7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60</v>
      </c>
      <c r="G6" s="40">
        <v>0.53</v>
      </c>
      <c r="H6" s="40">
        <v>0.12</v>
      </c>
      <c r="I6" s="40">
        <v>1.61</v>
      </c>
      <c r="J6" s="40">
        <v>10.8</v>
      </c>
      <c r="K6" s="41">
        <v>1323</v>
      </c>
      <c r="L6" s="40">
        <v>13.26</v>
      </c>
    </row>
    <row r="7" spans="1:12" ht="15" x14ac:dyDescent="0.25">
      <c r="A7" s="23"/>
      <c r="B7" s="15"/>
      <c r="C7" s="11"/>
      <c r="D7" s="6"/>
      <c r="E7" s="42" t="s">
        <v>65</v>
      </c>
      <c r="F7" s="43" t="s">
        <v>66</v>
      </c>
      <c r="G7" s="43">
        <v>15.74</v>
      </c>
      <c r="H7" s="43">
        <v>14.95</v>
      </c>
      <c r="I7" s="43">
        <v>36.159999999999997</v>
      </c>
      <c r="J7" s="43">
        <v>328.32</v>
      </c>
      <c r="K7" s="44">
        <v>3412</v>
      </c>
      <c r="L7" s="43">
        <v>56.98</v>
      </c>
    </row>
    <row r="8" spans="1:12" ht="15" x14ac:dyDescent="0.25">
      <c r="A8" s="23"/>
      <c r="B8" s="15"/>
      <c r="C8" s="11"/>
      <c r="D8" s="7" t="s">
        <v>22</v>
      </c>
      <c r="E8" s="42" t="s">
        <v>67</v>
      </c>
      <c r="F8" s="43">
        <v>200</v>
      </c>
      <c r="G8" s="43"/>
      <c r="H8" s="43"/>
      <c r="I8" s="43"/>
      <c r="J8" s="43">
        <v>0.01</v>
      </c>
      <c r="K8" s="44">
        <v>140</v>
      </c>
      <c r="L8" s="43">
        <v>1.51</v>
      </c>
    </row>
    <row r="9" spans="1:12" ht="15" x14ac:dyDescent="0.25">
      <c r="A9" s="23"/>
      <c r="B9" s="15"/>
      <c r="C9" s="11"/>
      <c r="D9" s="7" t="s">
        <v>23</v>
      </c>
      <c r="E9" s="42" t="s">
        <v>68</v>
      </c>
      <c r="F9" s="43">
        <v>25</v>
      </c>
      <c r="G9" s="43">
        <v>1.85</v>
      </c>
      <c r="H9" s="43">
        <v>0.57999999999999996</v>
      </c>
      <c r="I9" s="43">
        <v>11.88</v>
      </c>
      <c r="J9" s="43">
        <v>60</v>
      </c>
      <c r="K9" s="44">
        <v>17</v>
      </c>
      <c r="L9" s="43">
        <v>2.72</v>
      </c>
    </row>
    <row r="10" spans="1:12" ht="15" x14ac:dyDescent="0.25">
      <c r="A10" s="23"/>
      <c r="B10" s="15"/>
      <c r="C10" s="11"/>
      <c r="D10" s="7" t="s">
        <v>24</v>
      </c>
      <c r="E10" s="42" t="s">
        <v>69</v>
      </c>
      <c r="F10" s="43">
        <v>60</v>
      </c>
      <c r="G10" s="43">
        <v>3.3</v>
      </c>
      <c r="H10" s="43">
        <v>6.8</v>
      </c>
      <c r="I10" s="43">
        <v>31.5</v>
      </c>
      <c r="J10" s="43">
        <v>202.5</v>
      </c>
      <c r="K10" s="44">
        <v>2232</v>
      </c>
      <c r="L10" s="43">
        <v>33.229999999999997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345</v>
      </c>
      <c r="G13" s="19">
        <f t="shared" ref="G13:J13" si="0">SUM(G6:G12)</f>
        <v>21.42</v>
      </c>
      <c r="H13" s="19">
        <f t="shared" si="0"/>
        <v>22.45</v>
      </c>
      <c r="I13" s="19">
        <f t="shared" si="0"/>
        <v>81.150000000000006</v>
      </c>
      <c r="J13" s="19">
        <f t="shared" si="0"/>
        <v>601.63</v>
      </c>
      <c r="K13" s="25"/>
      <c r="L13" s="19">
        <f t="shared" ref="L13" si="1">SUM(L6:L12)</f>
        <v>107.69999999999999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70</v>
      </c>
      <c r="F14" s="43">
        <v>90</v>
      </c>
      <c r="G14" s="43">
        <v>1.69</v>
      </c>
      <c r="H14" s="43">
        <v>4.68</v>
      </c>
      <c r="I14" s="43">
        <v>5.9</v>
      </c>
      <c r="J14" s="43">
        <v>73.25</v>
      </c>
      <c r="K14" s="44">
        <v>2270</v>
      </c>
      <c r="L14" s="43">
        <v>6.9</v>
      </c>
    </row>
    <row r="15" spans="1:12" ht="25.5" x14ac:dyDescent="0.25">
      <c r="A15" s="23"/>
      <c r="B15" s="15"/>
      <c r="C15" s="11"/>
      <c r="D15" s="7" t="s">
        <v>27</v>
      </c>
      <c r="E15" s="42" t="s">
        <v>71</v>
      </c>
      <c r="F15" s="43" t="s">
        <v>72</v>
      </c>
      <c r="G15" s="43">
        <v>6.17</v>
      </c>
      <c r="H15" s="43">
        <v>6.54</v>
      </c>
      <c r="I15" s="43">
        <v>20.63</v>
      </c>
      <c r="J15" s="43">
        <v>167.63</v>
      </c>
      <c r="K15" s="44">
        <v>1306</v>
      </c>
      <c r="L15" s="43">
        <v>51.09</v>
      </c>
    </row>
    <row r="16" spans="1:12" ht="15" x14ac:dyDescent="0.25">
      <c r="A16" s="23"/>
      <c r="B16" s="15"/>
      <c r="C16" s="11"/>
      <c r="D16" s="7" t="s">
        <v>28</v>
      </c>
      <c r="E16" s="42" t="s">
        <v>73</v>
      </c>
      <c r="F16" s="43" t="s">
        <v>74</v>
      </c>
      <c r="G16" s="43">
        <v>14.46</v>
      </c>
      <c r="H16" s="43">
        <v>5.16</v>
      </c>
      <c r="I16" s="43">
        <v>3.49</v>
      </c>
      <c r="J16" s="43">
        <v>118.46</v>
      </c>
      <c r="K16" s="44">
        <v>3303</v>
      </c>
      <c r="L16" s="43">
        <v>51.3</v>
      </c>
    </row>
    <row r="17" spans="1:12" ht="15" x14ac:dyDescent="0.25">
      <c r="A17" s="23"/>
      <c r="B17" s="15"/>
      <c r="C17" s="11"/>
      <c r="D17" s="7" t="s">
        <v>29</v>
      </c>
      <c r="E17" s="42" t="s">
        <v>75</v>
      </c>
      <c r="F17" s="43">
        <v>150</v>
      </c>
      <c r="G17" s="43">
        <v>6.72</v>
      </c>
      <c r="H17" s="43">
        <v>4.8899999999999997</v>
      </c>
      <c r="I17" s="43">
        <v>45.84</v>
      </c>
      <c r="J17" s="43">
        <v>255.81</v>
      </c>
      <c r="K17" s="44">
        <v>1367</v>
      </c>
      <c r="L17" s="43">
        <v>16.79</v>
      </c>
    </row>
    <row r="18" spans="1:12" ht="15" x14ac:dyDescent="0.25">
      <c r="A18" s="23"/>
      <c r="B18" s="15"/>
      <c r="C18" s="11"/>
      <c r="D18" s="7" t="s">
        <v>30</v>
      </c>
      <c r="E18" s="42" t="s">
        <v>76</v>
      </c>
      <c r="F18" s="43">
        <v>200</v>
      </c>
      <c r="G18" s="43">
        <v>0.13</v>
      </c>
      <c r="H18" s="43">
        <v>0.1</v>
      </c>
      <c r="I18" s="43">
        <v>10.130000000000001</v>
      </c>
      <c r="J18" s="43">
        <v>42</v>
      </c>
      <c r="K18" s="44">
        <v>1520</v>
      </c>
      <c r="L18" s="43">
        <v>9.69</v>
      </c>
    </row>
    <row r="19" spans="1:12" ht="15" x14ac:dyDescent="0.25">
      <c r="A19" s="23"/>
      <c r="B19" s="15"/>
      <c r="C19" s="11"/>
      <c r="D19" s="7" t="s">
        <v>31</v>
      </c>
      <c r="E19" s="42" t="s">
        <v>68</v>
      </c>
      <c r="F19" s="43">
        <v>24</v>
      </c>
      <c r="G19" s="43">
        <v>1.78</v>
      </c>
      <c r="H19" s="43">
        <v>0.55000000000000004</v>
      </c>
      <c r="I19" s="43">
        <v>11.4</v>
      </c>
      <c r="J19" s="43">
        <v>57.6</v>
      </c>
      <c r="K19" s="44">
        <v>17</v>
      </c>
      <c r="L19" s="43">
        <v>2.63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464</v>
      </c>
      <c r="G23" s="19">
        <f t="shared" ref="G23:J23" si="2">SUM(G14:G22)</f>
        <v>30.95</v>
      </c>
      <c r="H23" s="19">
        <f t="shared" si="2"/>
        <v>21.92</v>
      </c>
      <c r="I23" s="19">
        <f t="shared" si="2"/>
        <v>97.390000000000015</v>
      </c>
      <c r="J23" s="19">
        <f t="shared" si="2"/>
        <v>714.75</v>
      </c>
      <c r="K23" s="25"/>
      <c r="L23" s="19">
        <f t="shared" ref="L23" si="3">SUM(L14:L22)</f>
        <v>138.39999999999998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809</v>
      </c>
      <c r="G24" s="32">
        <f t="shared" ref="G24:J24" si="4">G13+G23</f>
        <v>52.370000000000005</v>
      </c>
      <c r="H24" s="32">
        <f t="shared" si="4"/>
        <v>44.370000000000005</v>
      </c>
      <c r="I24" s="32">
        <f t="shared" si="4"/>
        <v>178.54000000000002</v>
      </c>
      <c r="J24" s="32">
        <f t="shared" si="4"/>
        <v>1316.38</v>
      </c>
      <c r="K24" s="32"/>
      <c r="L24" s="32">
        <f t="shared" ref="L24" si="5">L13+L23</f>
        <v>246.09999999999997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77</v>
      </c>
      <c r="F25" s="40" t="s">
        <v>78</v>
      </c>
      <c r="G25" s="40">
        <v>7.5</v>
      </c>
      <c r="H25" s="40">
        <v>4.9800000000000004</v>
      </c>
      <c r="I25" s="40">
        <v>7.29</v>
      </c>
      <c r="J25" s="40">
        <v>103.95</v>
      </c>
      <c r="K25" s="41">
        <v>1644</v>
      </c>
      <c r="L25" s="40">
        <v>22.97</v>
      </c>
    </row>
    <row r="26" spans="1:12" ht="25.5" x14ac:dyDescent="0.25">
      <c r="A26" s="14"/>
      <c r="B26" s="15"/>
      <c r="C26" s="11"/>
      <c r="D26" s="6"/>
      <c r="E26" s="42" t="s">
        <v>79</v>
      </c>
      <c r="F26" s="43" t="s">
        <v>80</v>
      </c>
      <c r="G26" s="43">
        <v>7.59</v>
      </c>
      <c r="H26" s="43">
        <v>9.4600000000000009</v>
      </c>
      <c r="I26" s="43">
        <v>27.08</v>
      </c>
      <c r="J26" s="43">
        <v>228.83</v>
      </c>
      <c r="K26" s="44">
        <v>1720</v>
      </c>
      <c r="L26" s="43">
        <v>45.13</v>
      </c>
    </row>
    <row r="27" spans="1:12" ht="15" x14ac:dyDescent="0.25">
      <c r="A27" s="14"/>
      <c r="B27" s="15"/>
      <c r="C27" s="11"/>
      <c r="D27" s="7" t="s">
        <v>22</v>
      </c>
      <c r="E27" s="42" t="s">
        <v>81</v>
      </c>
      <c r="F27" s="43" t="s">
        <v>82</v>
      </c>
      <c r="G27" s="43">
        <v>0.05</v>
      </c>
      <c r="H27" s="43">
        <v>0.01</v>
      </c>
      <c r="I27" s="43">
        <v>4.1500000000000004</v>
      </c>
      <c r="J27" s="43">
        <v>17.71</v>
      </c>
      <c r="K27" s="44">
        <v>1524</v>
      </c>
      <c r="L27" s="43">
        <v>2.29</v>
      </c>
    </row>
    <row r="28" spans="1:12" ht="15" x14ac:dyDescent="0.25">
      <c r="A28" s="14"/>
      <c r="B28" s="15"/>
      <c r="C28" s="11"/>
      <c r="D28" s="7" t="s">
        <v>23</v>
      </c>
      <c r="E28" s="42" t="s">
        <v>83</v>
      </c>
      <c r="F28" s="43" t="s">
        <v>84</v>
      </c>
      <c r="G28" s="43">
        <v>1.98</v>
      </c>
      <c r="H28" s="43">
        <v>3.41</v>
      </c>
      <c r="I28" s="43">
        <v>11.39</v>
      </c>
      <c r="J28" s="43">
        <v>86.9</v>
      </c>
      <c r="K28" s="44">
        <v>58</v>
      </c>
      <c r="L28" s="43">
        <v>37.31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17.12</v>
      </c>
      <c r="H32" s="19">
        <f t="shared" ref="H32" si="7">SUM(H25:H31)</f>
        <v>17.86</v>
      </c>
      <c r="I32" s="19">
        <f t="shared" ref="I32" si="8">SUM(I25:I31)</f>
        <v>49.91</v>
      </c>
      <c r="J32" s="19">
        <f t="shared" ref="J32:L32" si="9">SUM(J25:J31)</f>
        <v>437.39</v>
      </c>
      <c r="K32" s="25"/>
      <c r="L32" s="19">
        <f t="shared" si="9"/>
        <v>107.7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60</v>
      </c>
      <c r="G33" s="43">
        <v>0.53</v>
      </c>
      <c r="H33" s="43">
        <v>0.12</v>
      </c>
      <c r="I33" s="43">
        <v>1.61</v>
      </c>
      <c r="J33" s="43">
        <v>10.8</v>
      </c>
      <c r="K33" s="44">
        <v>1323</v>
      </c>
      <c r="L33" s="43">
        <v>13.26</v>
      </c>
    </row>
    <row r="34" spans="1:12" ht="25.5" x14ac:dyDescent="0.25">
      <c r="A34" s="14"/>
      <c r="B34" s="15"/>
      <c r="C34" s="11"/>
      <c r="D34" s="7" t="s">
        <v>27</v>
      </c>
      <c r="E34" s="42" t="s">
        <v>86</v>
      </c>
      <c r="F34" s="43" t="s">
        <v>87</v>
      </c>
      <c r="G34" s="43">
        <v>5.52</v>
      </c>
      <c r="H34" s="43">
        <v>8.43</v>
      </c>
      <c r="I34" s="43">
        <v>10.69</v>
      </c>
      <c r="J34" s="43">
        <v>141.37</v>
      </c>
      <c r="K34" s="44">
        <v>1220</v>
      </c>
      <c r="L34" s="43">
        <v>39.96</v>
      </c>
    </row>
    <row r="35" spans="1:12" ht="15" x14ac:dyDescent="0.25">
      <c r="A35" s="14"/>
      <c r="B35" s="15"/>
      <c r="C35" s="11"/>
      <c r="D35" s="7" t="s">
        <v>28</v>
      </c>
      <c r="E35" s="42" t="s">
        <v>88</v>
      </c>
      <c r="F35" s="43" t="s">
        <v>89</v>
      </c>
      <c r="G35" s="43">
        <v>9.86</v>
      </c>
      <c r="H35" s="43">
        <v>11.22</v>
      </c>
      <c r="I35" s="43">
        <v>11.05</v>
      </c>
      <c r="J35" s="43">
        <v>184.66</v>
      </c>
      <c r="K35" s="44">
        <v>2781</v>
      </c>
      <c r="L35" s="43">
        <v>37.43</v>
      </c>
    </row>
    <row r="36" spans="1:12" ht="15" x14ac:dyDescent="0.25">
      <c r="A36" s="14"/>
      <c r="B36" s="15"/>
      <c r="C36" s="11"/>
      <c r="D36" s="7" t="s">
        <v>29</v>
      </c>
      <c r="E36" s="42" t="s">
        <v>90</v>
      </c>
      <c r="F36" s="43">
        <v>150</v>
      </c>
      <c r="G36" s="43">
        <v>3.32</v>
      </c>
      <c r="H36" s="43">
        <v>4.1100000000000003</v>
      </c>
      <c r="I36" s="43">
        <v>21.9</v>
      </c>
      <c r="J36" s="43">
        <v>138.76</v>
      </c>
      <c r="K36" s="44">
        <v>1873</v>
      </c>
      <c r="L36" s="43">
        <v>23.58</v>
      </c>
    </row>
    <row r="37" spans="1:12" ht="15" x14ac:dyDescent="0.25">
      <c r="A37" s="14"/>
      <c r="B37" s="15"/>
      <c r="C37" s="11"/>
      <c r="D37" s="7" t="s">
        <v>30</v>
      </c>
      <c r="E37" s="42" t="s">
        <v>91</v>
      </c>
      <c r="F37" s="43">
        <v>200</v>
      </c>
      <c r="G37" s="43">
        <v>0</v>
      </c>
      <c r="H37" s="43">
        <v>0</v>
      </c>
      <c r="I37" s="43">
        <v>12.95</v>
      </c>
      <c r="J37" s="43">
        <v>51.8</v>
      </c>
      <c r="K37" s="44">
        <v>3315</v>
      </c>
      <c r="L37" s="43">
        <v>20.100000000000001</v>
      </c>
    </row>
    <row r="38" spans="1:12" ht="15" x14ac:dyDescent="0.25">
      <c r="A38" s="14"/>
      <c r="B38" s="15"/>
      <c r="C38" s="11"/>
      <c r="D38" s="7" t="s">
        <v>31</v>
      </c>
      <c r="E38" s="42" t="s">
        <v>92</v>
      </c>
      <c r="F38" s="43">
        <v>21</v>
      </c>
      <c r="G38" s="43">
        <v>1.7</v>
      </c>
      <c r="H38" s="43">
        <v>0.53</v>
      </c>
      <c r="I38" s="43">
        <v>9.81</v>
      </c>
      <c r="J38" s="43">
        <v>50.82</v>
      </c>
      <c r="K38" s="44">
        <v>14</v>
      </c>
      <c r="L38" s="43">
        <v>2.25</v>
      </c>
    </row>
    <row r="39" spans="1:12" ht="15" x14ac:dyDescent="0.25">
      <c r="A39" s="14"/>
      <c r="B39" s="15"/>
      <c r="C39" s="11"/>
      <c r="D39" s="7" t="s">
        <v>32</v>
      </c>
      <c r="E39" s="42" t="s">
        <v>93</v>
      </c>
      <c r="F39" s="43">
        <v>20</v>
      </c>
      <c r="G39" s="43">
        <v>1.32</v>
      </c>
      <c r="H39" s="43">
        <v>0.22</v>
      </c>
      <c r="I39" s="43">
        <v>8.1999999999999993</v>
      </c>
      <c r="J39" s="43">
        <v>40</v>
      </c>
      <c r="K39" s="44">
        <v>15</v>
      </c>
      <c r="L39" s="43">
        <v>1.82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451</v>
      </c>
      <c r="G42" s="19">
        <f t="shared" ref="G42" si="10">SUM(G33:G41)</f>
        <v>22.25</v>
      </c>
      <c r="H42" s="19">
        <f t="shared" ref="H42" si="11">SUM(H33:H41)</f>
        <v>24.63</v>
      </c>
      <c r="I42" s="19">
        <f t="shared" ref="I42" si="12">SUM(I33:I41)</f>
        <v>76.210000000000008</v>
      </c>
      <c r="J42" s="19">
        <f t="shared" ref="J42:L42" si="13">SUM(J33:J41)</f>
        <v>618.21</v>
      </c>
      <c r="K42" s="25"/>
      <c r="L42" s="19">
        <f t="shared" si="13"/>
        <v>138.4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451</v>
      </c>
      <c r="G43" s="32">
        <f t="shared" ref="G43" si="14">G32+G42</f>
        <v>39.370000000000005</v>
      </c>
      <c r="H43" s="32">
        <f t="shared" ref="H43" si="15">H32+H42</f>
        <v>42.489999999999995</v>
      </c>
      <c r="I43" s="32">
        <f t="shared" ref="I43" si="16">I32+I42</f>
        <v>126.12</v>
      </c>
      <c r="J43" s="32">
        <f t="shared" ref="J43:L43" si="17">J32+J42</f>
        <v>1055.5999999999999</v>
      </c>
      <c r="K43" s="32"/>
      <c r="L43" s="32">
        <f t="shared" si="17"/>
        <v>246.10000000000002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>
        <v>80</v>
      </c>
      <c r="G44" s="40">
        <v>8</v>
      </c>
      <c r="H44" s="40">
        <v>10.050000000000001</v>
      </c>
      <c r="I44" s="40">
        <v>14.4</v>
      </c>
      <c r="J44" s="40">
        <v>180.08</v>
      </c>
      <c r="K44" s="41">
        <v>1955</v>
      </c>
      <c r="L44" s="40">
        <v>50.74</v>
      </c>
    </row>
    <row r="45" spans="1:12" ht="15" x14ac:dyDescent="0.25">
      <c r="A45" s="23"/>
      <c r="B45" s="15"/>
      <c r="C45" s="11"/>
      <c r="D45" s="6"/>
      <c r="E45" s="42" t="s">
        <v>95</v>
      </c>
      <c r="F45" s="43">
        <v>180</v>
      </c>
      <c r="G45" s="43">
        <v>3.53</v>
      </c>
      <c r="H45" s="43">
        <v>4.24</v>
      </c>
      <c r="I45" s="43">
        <v>26.84</v>
      </c>
      <c r="J45" s="43">
        <v>160.49</v>
      </c>
      <c r="K45" s="44">
        <v>1169</v>
      </c>
      <c r="L45" s="43">
        <v>22.96</v>
      </c>
    </row>
    <row r="46" spans="1:12" ht="15" x14ac:dyDescent="0.25">
      <c r="A46" s="23"/>
      <c r="B46" s="15"/>
      <c r="C46" s="11"/>
      <c r="D46" s="7" t="s">
        <v>22</v>
      </c>
      <c r="E46" s="42" t="s">
        <v>76</v>
      </c>
      <c r="F46" s="43">
        <v>200</v>
      </c>
      <c r="G46" s="43">
        <v>0.13</v>
      </c>
      <c r="H46" s="43">
        <v>0.1</v>
      </c>
      <c r="I46" s="43">
        <v>10.130000000000001</v>
      </c>
      <c r="J46" s="43">
        <v>42</v>
      </c>
      <c r="K46" s="44">
        <v>1520</v>
      </c>
      <c r="L46" s="43">
        <v>9.69</v>
      </c>
    </row>
    <row r="47" spans="1:12" ht="15" x14ac:dyDescent="0.25">
      <c r="A47" s="23"/>
      <c r="B47" s="15"/>
      <c r="C47" s="11"/>
      <c r="D47" s="7" t="s">
        <v>23</v>
      </c>
      <c r="E47" s="42" t="s">
        <v>92</v>
      </c>
      <c r="F47" s="43">
        <v>21</v>
      </c>
      <c r="G47" s="43">
        <v>1.7</v>
      </c>
      <c r="H47" s="43">
        <v>0.53</v>
      </c>
      <c r="I47" s="43">
        <v>9.81</v>
      </c>
      <c r="J47" s="43">
        <v>50.82</v>
      </c>
      <c r="K47" s="44">
        <v>14</v>
      </c>
      <c r="L47" s="43">
        <v>2.25</v>
      </c>
    </row>
    <row r="48" spans="1:12" ht="15" x14ac:dyDescent="0.25">
      <c r="A48" s="23"/>
      <c r="B48" s="15"/>
      <c r="C48" s="11"/>
      <c r="D48" s="7" t="s">
        <v>24</v>
      </c>
      <c r="E48" s="42" t="s">
        <v>68</v>
      </c>
      <c r="F48" s="43">
        <v>24</v>
      </c>
      <c r="G48" s="43">
        <v>1.78</v>
      </c>
      <c r="H48" s="43">
        <v>0.55000000000000004</v>
      </c>
      <c r="I48" s="43">
        <v>11.4</v>
      </c>
      <c r="J48" s="43">
        <v>57.6</v>
      </c>
      <c r="K48" s="44">
        <v>17</v>
      </c>
      <c r="L48" s="43">
        <v>2.63</v>
      </c>
    </row>
    <row r="49" spans="1:12" ht="25.5" x14ac:dyDescent="0.25">
      <c r="A49" s="23"/>
      <c r="B49" s="15"/>
      <c r="C49" s="11"/>
      <c r="D49" s="6"/>
      <c r="E49" s="42" t="s">
        <v>96</v>
      </c>
      <c r="F49" s="43">
        <v>45</v>
      </c>
      <c r="G49" s="43">
        <v>2.88</v>
      </c>
      <c r="H49" s="43">
        <v>1.58</v>
      </c>
      <c r="I49" s="43">
        <v>5.36</v>
      </c>
      <c r="J49" s="43">
        <v>46.8</v>
      </c>
      <c r="K49" s="44">
        <v>118</v>
      </c>
      <c r="L49" s="43">
        <v>19.100000000000001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18.02</v>
      </c>
      <c r="H51" s="19">
        <f t="shared" ref="H51" si="19">SUM(H44:H50)</f>
        <v>17.05</v>
      </c>
      <c r="I51" s="19">
        <f t="shared" ref="I51" si="20">SUM(I44:I50)</f>
        <v>77.940000000000012</v>
      </c>
      <c r="J51" s="19">
        <f t="shared" ref="J51:L51" si="21">SUM(J44:J50)</f>
        <v>537.79000000000008</v>
      </c>
      <c r="K51" s="25"/>
      <c r="L51" s="19">
        <f t="shared" si="21"/>
        <v>107.37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97</v>
      </c>
      <c r="F52" s="43">
        <v>80</v>
      </c>
      <c r="G52" s="43">
        <v>0.5</v>
      </c>
      <c r="H52" s="43">
        <v>5.08</v>
      </c>
      <c r="I52" s="43">
        <v>2.39</v>
      </c>
      <c r="J52" s="43">
        <v>56.53</v>
      </c>
      <c r="K52" s="44">
        <v>2866</v>
      </c>
      <c r="L52" s="43">
        <v>16.059999999999999</v>
      </c>
    </row>
    <row r="53" spans="1:12" ht="25.5" x14ac:dyDescent="0.25">
      <c r="A53" s="23"/>
      <c r="B53" s="15"/>
      <c r="C53" s="11"/>
      <c r="D53" s="7" t="s">
        <v>27</v>
      </c>
      <c r="E53" s="42" t="s">
        <v>98</v>
      </c>
      <c r="F53" s="43" t="s">
        <v>99</v>
      </c>
      <c r="G53" s="43">
        <v>6.7</v>
      </c>
      <c r="H53" s="43">
        <v>11.53</v>
      </c>
      <c r="I53" s="43">
        <v>10.88</v>
      </c>
      <c r="J53" s="43">
        <v>175.9</v>
      </c>
      <c r="K53" s="44">
        <v>1292</v>
      </c>
      <c r="L53" s="43">
        <v>36.020000000000003</v>
      </c>
    </row>
    <row r="54" spans="1:12" ht="15" x14ac:dyDescent="0.25">
      <c r="A54" s="23"/>
      <c r="B54" s="15"/>
      <c r="C54" s="11"/>
      <c r="D54" s="7" t="s">
        <v>28</v>
      </c>
      <c r="E54" s="42" t="s">
        <v>100</v>
      </c>
      <c r="F54" s="43">
        <v>90</v>
      </c>
      <c r="G54" s="43">
        <v>11.86</v>
      </c>
      <c r="H54" s="43">
        <v>17.350000000000001</v>
      </c>
      <c r="I54" s="43">
        <v>4.5</v>
      </c>
      <c r="J54" s="43">
        <v>221.65</v>
      </c>
      <c r="K54" s="44">
        <v>2524</v>
      </c>
      <c r="L54" s="43">
        <v>51.35</v>
      </c>
    </row>
    <row r="55" spans="1:12" ht="15" x14ac:dyDescent="0.25">
      <c r="A55" s="23"/>
      <c r="B55" s="15"/>
      <c r="C55" s="11"/>
      <c r="D55" s="7" t="s">
        <v>29</v>
      </c>
      <c r="E55" s="42" t="s">
        <v>101</v>
      </c>
      <c r="F55" s="43">
        <v>150</v>
      </c>
      <c r="G55" s="43">
        <v>4.21</v>
      </c>
      <c r="H55" s="43">
        <v>5.2</v>
      </c>
      <c r="I55" s="43">
        <v>41.28</v>
      </c>
      <c r="J55" s="43">
        <v>211.14</v>
      </c>
      <c r="K55" s="44">
        <v>3289</v>
      </c>
      <c r="L55" s="43">
        <v>9.4700000000000006</v>
      </c>
    </row>
    <row r="56" spans="1:12" ht="25.5" x14ac:dyDescent="0.25">
      <c r="A56" s="23"/>
      <c r="B56" s="15"/>
      <c r="C56" s="11"/>
      <c r="D56" s="7" t="s">
        <v>30</v>
      </c>
      <c r="E56" s="42" t="s">
        <v>102</v>
      </c>
      <c r="F56" s="43" t="s">
        <v>103</v>
      </c>
      <c r="G56" s="43">
        <v>0</v>
      </c>
      <c r="H56" s="43">
        <v>0</v>
      </c>
      <c r="I56" s="43">
        <v>23</v>
      </c>
      <c r="J56" s="43">
        <v>92</v>
      </c>
      <c r="K56" s="44">
        <v>99</v>
      </c>
      <c r="L56" s="43">
        <v>23.4</v>
      </c>
    </row>
    <row r="57" spans="1:12" ht="15" x14ac:dyDescent="0.25">
      <c r="A57" s="23"/>
      <c r="B57" s="15"/>
      <c r="C57" s="11"/>
      <c r="D57" s="7" t="s">
        <v>31</v>
      </c>
      <c r="E57" s="42" t="s">
        <v>68</v>
      </c>
      <c r="F57" s="43">
        <v>24</v>
      </c>
      <c r="G57" s="43">
        <v>1.78</v>
      </c>
      <c r="H57" s="43">
        <v>0.55000000000000004</v>
      </c>
      <c r="I57" s="43">
        <v>11.4</v>
      </c>
      <c r="J57" s="43">
        <v>57.6</v>
      </c>
      <c r="K57" s="44">
        <v>17</v>
      </c>
      <c r="L57" s="43">
        <v>2.63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344</v>
      </c>
      <c r="G61" s="19">
        <f t="shared" ref="G61" si="22">SUM(G52:G60)</f>
        <v>25.05</v>
      </c>
      <c r="H61" s="19">
        <f t="shared" ref="H61" si="23">SUM(H52:H60)</f>
        <v>39.71</v>
      </c>
      <c r="I61" s="19">
        <f t="shared" ref="I61" si="24">SUM(I52:I60)</f>
        <v>93.450000000000017</v>
      </c>
      <c r="J61" s="19">
        <f t="shared" ref="J61:L61" si="25">SUM(J52:J60)</f>
        <v>814.82</v>
      </c>
      <c r="K61" s="25"/>
      <c r="L61" s="19">
        <f t="shared" si="25"/>
        <v>138.93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894</v>
      </c>
      <c r="G62" s="32">
        <f t="shared" ref="G62" si="26">G51+G61</f>
        <v>43.07</v>
      </c>
      <c r="H62" s="32">
        <f t="shared" ref="H62" si="27">H51+H61</f>
        <v>56.760000000000005</v>
      </c>
      <c r="I62" s="32">
        <f t="shared" ref="I62" si="28">I51+I61</f>
        <v>171.39000000000004</v>
      </c>
      <c r="J62" s="32">
        <f t="shared" ref="J62:L62" si="29">J51+J61</f>
        <v>1352.6100000000001</v>
      </c>
      <c r="K62" s="32"/>
      <c r="L62" s="32">
        <f t="shared" si="29"/>
        <v>246.3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80</v>
      </c>
      <c r="G63" s="40">
        <v>0.7</v>
      </c>
      <c r="H63" s="40">
        <v>0.16</v>
      </c>
      <c r="I63" s="40">
        <v>2.15</v>
      </c>
      <c r="J63" s="40">
        <v>14.4</v>
      </c>
      <c r="K63" s="41">
        <v>1323</v>
      </c>
      <c r="L63" s="40">
        <v>17.68</v>
      </c>
    </row>
    <row r="64" spans="1:12" ht="15" x14ac:dyDescent="0.25">
      <c r="A64" s="23"/>
      <c r="B64" s="15"/>
      <c r="C64" s="11"/>
      <c r="D64" s="6"/>
      <c r="E64" s="42" t="s">
        <v>104</v>
      </c>
      <c r="F64" s="43" t="s">
        <v>105</v>
      </c>
      <c r="G64" s="43">
        <v>14.96</v>
      </c>
      <c r="H64" s="43">
        <v>12.84</v>
      </c>
      <c r="I64" s="43">
        <v>34.479999999999997</v>
      </c>
      <c r="J64" s="43">
        <v>315.37</v>
      </c>
      <c r="K64" s="44">
        <v>2223</v>
      </c>
      <c r="L64" s="43">
        <v>45.94</v>
      </c>
    </row>
    <row r="65" spans="1:12" ht="15" x14ac:dyDescent="0.25">
      <c r="A65" s="23"/>
      <c r="B65" s="15"/>
      <c r="C65" s="11"/>
      <c r="D65" s="7" t="s">
        <v>22</v>
      </c>
      <c r="E65" s="42" t="s">
        <v>106</v>
      </c>
      <c r="F65" s="43">
        <v>200</v>
      </c>
      <c r="G65" s="43">
        <v>0.54</v>
      </c>
      <c r="H65" s="43">
        <v>0.22</v>
      </c>
      <c r="I65" s="43">
        <v>13.73</v>
      </c>
      <c r="J65" s="43">
        <v>57.6</v>
      </c>
      <c r="K65" s="44">
        <v>148</v>
      </c>
      <c r="L65" s="43">
        <v>5.4</v>
      </c>
    </row>
    <row r="66" spans="1:12" ht="25.5" x14ac:dyDescent="0.25">
      <c r="A66" s="23"/>
      <c r="B66" s="15"/>
      <c r="C66" s="11"/>
      <c r="D66" s="7" t="s">
        <v>23</v>
      </c>
      <c r="E66" s="42" t="s">
        <v>107</v>
      </c>
      <c r="F66" s="43" t="s">
        <v>108</v>
      </c>
      <c r="G66" s="43">
        <v>2.2400000000000002</v>
      </c>
      <c r="H66" s="43">
        <v>2</v>
      </c>
      <c r="I66" s="43">
        <v>8.8000000000000007</v>
      </c>
      <c r="J66" s="43">
        <v>59.2</v>
      </c>
      <c r="K66" s="44">
        <v>1655</v>
      </c>
      <c r="L66" s="43">
        <v>20.8</v>
      </c>
    </row>
    <row r="67" spans="1:12" ht="15" x14ac:dyDescent="0.25">
      <c r="A67" s="23"/>
      <c r="B67" s="15"/>
      <c r="C67" s="11"/>
      <c r="D67" s="7" t="s">
        <v>24</v>
      </c>
      <c r="E67" s="42" t="s">
        <v>109</v>
      </c>
      <c r="F67" s="43">
        <v>100</v>
      </c>
      <c r="G67" s="43">
        <v>0.47</v>
      </c>
      <c r="H67" s="43">
        <v>0.4</v>
      </c>
      <c r="I67" s="43">
        <v>9.8000000000000007</v>
      </c>
      <c r="J67" s="43">
        <v>47</v>
      </c>
      <c r="K67" s="44">
        <v>74</v>
      </c>
      <c r="L67" s="43">
        <v>14.95</v>
      </c>
    </row>
    <row r="68" spans="1:12" ht="15" x14ac:dyDescent="0.25">
      <c r="A68" s="23"/>
      <c r="B68" s="15"/>
      <c r="C68" s="11"/>
      <c r="D68" s="6"/>
      <c r="E68" s="42" t="s">
        <v>92</v>
      </c>
      <c r="F68" s="43">
        <v>27</v>
      </c>
      <c r="G68" s="43">
        <v>2.19</v>
      </c>
      <c r="H68" s="43">
        <v>0.68</v>
      </c>
      <c r="I68" s="43">
        <v>12.61</v>
      </c>
      <c r="J68" s="43">
        <v>65.34</v>
      </c>
      <c r="K68" s="44">
        <v>14</v>
      </c>
      <c r="L68" s="43">
        <v>2.93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407</v>
      </c>
      <c r="G70" s="19">
        <f t="shared" ref="G70" si="30">SUM(G63:G69)</f>
        <v>21.099999999999998</v>
      </c>
      <c r="H70" s="19">
        <f t="shared" ref="H70" si="31">SUM(H63:H69)</f>
        <v>16.3</v>
      </c>
      <c r="I70" s="19">
        <f t="shared" ref="I70" si="32">SUM(I63:I69)</f>
        <v>81.569999999999993</v>
      </c>
      <c r="J70" s="19">
        <f t="shared" ref="J70:L70" si="33">SUM(J63:J69)</f>
        <v>558.91</v>
      </c>
      <c r="K70" s="25"/>
      <c r="L70" s="19">
        <f t="shared" si="33"/>
        <v>107.7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90</v>
      </c>
      <c r="G71" s="43">
        <v>0.79</v>
      </c>
      <c r="H71" s="43">
        <v>0.18</v>
      </c>
      <c r="I71" s="43">
        <v>2.42</v>
      </c>
      <c r="J71" s="43">
        <v>16.2</v>
      </c>
      <c r="K71" s="44">
        <v>1323</v>
      </c>
      <c r="L71" s="43">
        <v>19.89</v>
      </c>
    </row>
    <row r="72" spans="1:12" ht="15" x14ac:dyDescent="0.25">
      <c r="A72" s="23"/>
      <c r="B72" s="15"/>
      <c r="C72" s="11"/>
      <c r="D72" s="7" t="s">
        <v>27</v>
      </c>
      <c r="E72" s="42" t="s">
        <v>110</v>
      </c>
      <c r="F72" s="43" t="s">
        <v>111</v>
      </c>
      <c r="G72" s="43">
        <v>4.0199999999999996</v>
      </c>
      <c r="H72" s="43">
        <v>11.77</v>
      </c>
      <c r="I72" s="43">
        <v>13.55</v>
      </c>
      <c r="J72" s="43">
        <v>130.19999999999999</v>
      </c>
      <c r="K72" s="44">
        <v>55</v>
      </c>
      <c r="L72" s="43">
        <v>24.33</v>
      </c>
    </row>
    <row r="73" spans="1:12" ht="15" x14ac:dyDescent="0.25">
      <c r="A73" s="23"/>
      <c r="B73" s="15"/>
      <c r="C73" s="11"/>
      <c r="D73" s="7" t="s">
        <v>28</v>
      </c>
      <c r="E73" s="42" t="s">
        <v>112</v>
      </c>
      <c r="F73" s="43">
        <v>90</v>
      </c>
      <c r="G73" s="43">
        <v>10.1</v>
      </c>
      <c r="H73" s="43">
        <v>11.23</v>
      </c>
      <c r="I73" s="43">
        <v>10.199999999999999</v>
      </c>
      <c r="J73" s="43">
        <v>182.27</v>
      </c>
      <c r="K73" s="44">
        <v>2690</v>
      </c>
      <c r="L73" s="43">
        <v>44.59</v>
      </c>
    </row>
    <row r="74" spans="1:12" ht="15" x14ac:dyDescent="0.25">
      <c r="A74" s="23"/>
      <c r="B74" s="15"/>
      <c r="C74" s="11"/>
      <c r="D74" s="7" t="s">
        <v>29</v>
      </c>
      <c r="E74" s="42" t="s">
        <v>95</v>
      </c>
      <c r="F74" s="43">
        <v>160</v>
      </c>
      <c r="G74" s="43">
        <v>3.14</v>
      </c>
      <c r="H74" s="43">
        <v>3.77</v>
      </c>
      <c r="I74" s="43">
        <v>23.86</v>
      </c>
      <c r="J74" s="43">
        <v>142.66</v>
      </c>
      <c r="K74" s="44">
        <v>1169</v>
      </c>
      <c r="L74" s="43">
        <v>20.41</v>
      </c>
    </row>
    <row r="75" spans="1:12" ht="25.5" x14ac:dyDescent="0.25">
      <c r="A75" s="23"/>
      <c r="B75" s="15"/>
      <c r="C75" s="11"/>
      <c r="D75" s="7" t="s">
        <v>30</v>
      </c>
      <c r="E75" s="42" t="s">
        <v>102</v>
      </c>
      <c r="F75" s="43" t="s">
        <v>103</v>
      </c>
      <c r="G75" s="43">
        <v>0</v>
      </c>
      <c r="H75" s="43">
        <v>0</v>
      </c>
      <c r="I75" s="43">
        <v>23</v>
      </c>
      <c r="J75" s="43">
        <v>92</v>
      </c>
      <c r="K75" s="44">
        <v>99</v>
      </c>
      <c r="L75" s="43">
        <v>23.4</v>
      </c>
    </row>
    <row r="76" spans="1:12" ht="15" x14ac:dyDescent="0.25">
      <c r="A76" s="23"/>
      <c r="B76" s="15"/>
      <c r="C76" s="11"/>
      <c r="D76" s="7" t="s">
        <v>31</v>
      </c>
      <c r="E76" s="42" t="s">
        <v>92</v>
      </c>
      <c r="F76" s="43">
        <v>23</v>
      </c>
      <c r="G76" s="43">
        <v>1.86</v>
      </c>
      <c r="H76" s="43">
        <v>0.57999999999999996</v>
      </c>
      <c r="I76" s="43">
        <v>10.74</v>
      </c>
      <c r="J76" s="43">
        <v>55.66</v>
      </c>
      <c r="K76" s="44">
        <v>14</v>
      </c>
      <c r="L76" s="43">
        <v>2.4</v>
      </c>
    </row>
    <row r="77" spans="1:12" ht="15" x14ac:dyDescent="0.25">
      <c r="A77" s="23"/>
      <c r="B77" s="15"/>
      <c r="C77" s="11"/>
      <c r="D77" s="7" t="s">
        <v>32</v>
      </c>
      <c r="E77" s="42" t="s">
        <v>113</v>
      </c>
      <c r="F77" s="43">
        <v>20</v>
      </c>
      <c r="G77" s="43">
        <v>1.76</v>
      </c>
      <c r="H77" s="43">
        <v>0.68</v>
      </c>
      <c r="I77" s="43">
        <v>8.16</v>
      </c>
      <c r="J77" s="43">
        <v>47</v>
      </c>
      <c r="K77" s="44">
        <v>292</v>
      </c>
      <c r="L77" s="43">
        <v>3.38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383</v>
      </c>
      <c r="G80" s="19">
        <f t="shared" ref="G80" si="34">SUM(G71:G79)</f>
        <v>21.67</v>
      </c>
      <c r="H80" s="19">
        <f t="shared" ref="H80" si="35">SUM(H71:H79)</f>
        <v>28.209999999999997</v>
      </c>
      <c r="I80" s="19">
        <f t="shared" ref="I80" si="36">SUM(I71:I79)</f>
        <v>91.929999999999993</v>
      </c>
      <c r="J80" s="19">
        <f t="shared" ref="J80:L80" si="37">SUM(J71:J79)</f>
        <v>665.9899999999999</v>
      </c>
      <c r="K80" s="25"/>
      <c r="L80" s="19">
        <f t="shared" si="37"/>
        <v>138.4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790</v>
      </c>
      <c r="G81" s="32">
        <f t="shared" ref="G81" si="38">G70+G80</f>
        <v>42.769999999999996</v>
      </c>
      <c r="H81" s="32">
        <f t="shared" ref="H81" si="39">H70+H80</f>
        <v>44.51</v>
      </c>
      <c r="I81" s="32">
        <f t="shared" ref="I81" si="40">I70+I80</f>
        <v>173.5</v>
      </c>
      <c r="J81" s="32">
        <f t="shared" ref="J81:L81" si="41">J70+J80</f>
        <v>1224.8999999999999</v>
      </c>
      <c r="K81" s="32"/>
      <c r="L81" s="32">
        <f t="shared" si="41"/>
        <v>246.10000000000002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15.77</v>
      </c>
      <c r="H82" s="40">
        <v>17.66</v>
      </c>
      <c r="I82" s="40">
        <v>4.1100000000000003</v>
      </c>
      <c r="J82" s="40">
        <v>238.82</v>
      </c>
      <c r="K82" s="41">
        <v>5533</v>
      </c>
      <c r="L82" s="40"/>
    </row>
    <row r="83" spans="1:12" ht="15" x14ac:dyDescent="0.25">
      <c r="A83" s="23"/>
      <c r="B83" s="15"/>
      <c r="C83" s="11"/>
      <c r="D83" s="6"/>
      <c r="E83" s="42" t="s">
        <v>43</v>
      </c>
      <c r="F83" s="43">
        <v>150</v>
      </c>
      <c r="G83" s="43">
        <v>3.24</v>
      </c>
      <c r="H83" s="43">
        <v>3.46</v>
      </c>
      <c r="I83" s="43">
        <v>22.61</v>
      </c>
      <c r="J83" s="43">
        <v>135.26</v>
      </c>
      <c r="K83" s="44">
        <v>7846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0.15</v>
      </c>
      <c r="H84" s="43">
        <v>0.1</v>
      </c>
      <c r="I84" s="43">
        <v>16.66</v>
      </c>
      <c r="J84" s="43">
        <v>69.290000000000006</v>
      </c>
      <c r="K84" s="44">
        <v>5725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0.36</v>
      </c>
      <c r="H85" s="43">
        <v>1.28</v>
      </c>
      <c r="I85" s="43">
        <v>19.600000000000001</v>
      </c>
      <c r="J85" s="43">
        <v>106</v>
      </c>
      <c r="K85" s="44">
        <v>336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" si="42">SUM(G82:G88)</f>
        <v>19.519999999999996</v>
      </c>
      <c r="H89" s="19">
        <f t="shared" ref="H89" si="43">SUM(H82:H88)</f>
        <v>22.500000000000004</v>
      </c>
      <c r="I89" s="19">
        <f t="shared" ref="I89" si="44">SUM(I82:I88)</f>
        <v>62.98</v>
      </c>
      <c r="J89" s="19">
        <f t="shared" ref="J89:L89" si="45">SUM(J82:J88)</f>
        <v>549.37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480</v>
      </c>
      <c r="G100" s="32">
        <f t="shared" ref="G100" si="50">G89+G99</f>
        <v>19.519999999999996</v>
      </c>
      <c r="H100" s="32">
        <f t="shared" ref="H100" si="51">H89+H99</f>
        <v>22.500000000000004</v>
      </c>
      <c r="I100" s="32">
        <f t="shared" ref="I100" si="52">I89+I99</f>
        <v>62.98</v>
      </c>
      <c r="J100" s="32">
        <f t="shared" ref="J100:L100" si="53">J89+J99</f>
        <v>549.37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45</v>
      </c>
      <c r="F101" s="40">
        <v>90</v>
      </c>
      <c r="G101" s="40">
        <v>11.02</v>
      </c>
      <c r="H101" s="40">
        <v>7.78</v>
      </c>
      <c r="I101" s="40">
        <v>3.38</v>
      </c>
      <c r="J101" s="40">
        <v>127.93</v>
      </c>
      <c r="K101" s="41">
        <v>7312</v>
      </c>
      <c r="L101" s="40"/>
    </row>
    <row r="102" spans="1:12" ht="15" x14ac:dyDescent="0.25">
      <c r="A102" s="23"/>
      <c r="B102" s="15"/>
      <c r="C102" s="11"/>
      <c r="D102" s="6"/>
      <c r="E102" s="42" t="s">
        <v>46</v>
      </c>
      <c r="F102" s="43">
        <v>145</v>
      </c>
      <c r="G102" s="43">
        <v>6.96</v>
      </c>
      <c r="H102" s="43">
        <v>3.34</v>
      </c>
      <c r="I102" s="43">
        <v>32.049999999999997</v>
      </c>
      <c r="J102" s="43">
        <v>187.49</v>
      </c>
      <c r="K102" s="44">
        <v>5329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0.33</v>
      </c>
      <c r="H103" s="43">
        <v>0.05</v>
      </c>
      <c r="I103" s="43">
        <v>16.14</v>
      </c>
      <c r="J103" s="43">
        <v>69.040000000000006</v>
      </c>
      <c r="K103" s="44">
        <v>5257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0.36</v>
      </c>
      <c r="H104" s="43">
        <v>1.28</v>
      </c>
      <c r="I104" s="43">
        <v>19.600000000000001</v>
      </c>
      <c r="J104" s="43">
        <v>106</v>
      </c>
      <c r="K104" s="44">
        <v>336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48</v>
      </c>
      <c r="F106" s="43">
        <v>10</v>
      </c>
      <c r="G106" s="43">
        <v>0.1</v>
      </c>
      <c r="H106" s="43">
        <v>7.25</v>
      </c>
      <c r="I106" s="43">
        <v>0.14000000000000001</v>
      </c>
      <c r="J106" s="43">
        <v>66.2</v>
      </c>
      <c r="K106" s="44">
        <v>707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485</v>
      </c>
      <c r="G108" s="19">
        <f>SUM(G101:G107)</f>
        <v>18.77</v>
      </c>
      <c r="H108" s="19">
        <f>SUM(H101:H107)</f>
        <v>19.700000000000003</v>
      </c>
      <c r="I108" s="19">
        <f>SUM(I101:I107)</f>
        <v>71.31</v>
      </c>
      <c r="J108" s="19">
        <f>SUM(J101:J107)</f>
        <v>556.66000000000008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485</v>
      </c>
      <c r="G119" s="32">
        <f t="shared" ref="G119" si="57">G108+G118</f>
        <v>18.77</v>
      </c>
      <c r="H119" s="32">
        <f t="shared" ref="H119" si="58">H108+H118</f>
        <v>19.700000000000003</v>
      </c>
      <c r="I119" s="32">
        <f t="shared" ref="I119" si="59">I108+I118</f>
        <v>71.31</v>
      </c>
      <c r="J119" s="32">
        <f t="shared" ref="J119:L119" si="60">J108+J118</f>
        <v>556.66000000000008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>
        <v>90</v>
      </c>
      <c r="G120" s="40">
        <v>13.82</v>
      </c>
      <c r="H120" s="40">
        <v>12.37</v>
      </c>
      <c r="I120" s="40">
        <v>14.92</v>
      </c>
      <c r="J120" s="40">
        <v>208.42</v>
      </c>
      <c r="K120" s="41">
        <v>7816</v>
      </c>
      <c r="L120" s="40"/>
    </row>
    <row r="121" spans="1:12" ht="15" x14ac:dyDescent="0.25">
      <c r="A121" s="14"/>
      <c r="B121" s="15"/>
      <c r="C121" s="11"/>
      <c r="D121" s="6"/>
      <c r="E121" s="42" t="s">
        <v>50</v>
      </c>
      <c r="F121" s="43">
        <v>130</v>
      </c>
      <c r="G121" s="43">
        <v>3.56</v>
      </c>
      <c r="H121" s="43">
        <v>3.17</v>
      </c>
      <c r="I121" s="43">
        <v>29.05</v>
      </c>
      <c r="J121" s="43">
        <v>163.95</v>
      </c>
      <c r="K121" s="44">
        <v>7829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0.05</v>
      </c>
      <c r="H122" s="43">
        <v>0.01</v>
      </c>
      <c r="I122" s="43">
        <v>5.14</v>
      </c>
      <c r="J122" s="43">
        <v>21.66</v>
      </c>
      <c r="K122" s="44">
        <v>7828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0.36</v>
      </c>
      <c r="H123" s="43">
        <v>1.28</v>
      </c>
      <c r="I123" s="43">
        <v>19.600000000000001</v>
      </c>
      <c r="J123" s="43">
        <v>106</v>
      </c>
      <c r="K123" s="44">
        <v>336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52</v>
      </c>
      <c r="F124" s="43">
        <v>80</v>
      </c>
      <c r="G124" s="43">
        <v>0.88</v>
      </c>
      <c r="H124" s="43">
        <v>0.16</v>
      </c>
      <c r="I124" s="43">
        <v>3.04</v>
      </c>
      <c r="J124" s="43">
        <v>19.2</v>
      </c>
      <c r="K124" s="44">
        <v>4012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18.669999999999998</v>
      </c>
      <c r="H127" s="19">
        <f>SUM(H120:H126)</f>
        <v>16.989999999999998</v>
      </c>
      <c r="I127" s="19">
        <f>SUM(I120:I126)</f>
        <v>71.750000000000014</v>
      </c>
      <c r="J127" s="19">
        <f>SUM(J120:J126)</f>
        <v>519.23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540</v>
      </c>
      <c r="G138" s="32">
        <f t="shared" ref="G138" si="64">G127+G137</f>
        <v>18.669999999999998</v>
      </c>
      <c r="H138" s="32">
        <f t="shared" ref="H138" si="65">H127+H137</f>
        <v>16.989999999999998</v>
      </c>
      <c r="I138" s="32">
        <f t="shared" ref="I138" si="66">I127+I137</f>
        <v>71.750000000000014</v>
      </c>
      <c r="J138" s="32">
        <f t="shared" ref="J138:L138" si="67">J127+J137</f>
        <v>519.23</v>
      </c>
      <c r="K138" s="32"/>
      <c r="L138" s="32">
        <f t="shared" si="67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150</v>
      </c>
      <c r="G139" s="40">
        <v>21.12</v>
      </c>
      <c r="H139" s="40">
        <v>15.38</v>
      </c>
      <c r="I139" s="40">
        <v>20.04</v>
      </c>
      <c r="J139" s="40">
        <v>282.2</v>
      </c>
      <c r="K139" s="41">
        <v>7859</v>
      </c>
      <c r="L139" s="40"/>
    </row>
    <row r="140" spans="1:12" ht="15" x14ac:dyDescent="0.25">
      <c r="A140" s="23"/>
      <c r="B140" s="15"/>
      <c r="C140" s="11"/>
      <c r="D140" s="6"/>
      <c r="E140" s="42" t="s">
        <v>54</v>
      </c>
      <c r="F140" s="43">
        <v>20</v>
      </c>
      <c r="G140" s="43">
        <v>1.36</v>
      </c>
      <c r="H140" s="43">
        <v>1.7</v>
      </c>
      <c r="I140" s="43">
        <v>11.2</v>
      </c>
      <c r="J140" s="43">
        <v>66</v>
      </c>
      <c r="K140" s="44">
        <v>1832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0.08</v>
      </c>
      <c r="H141" s="43">
        <v>0.06</v>
      </c>
      <c r="I141" s="43">
        <v>7.24</v>
      </c>
      <c r="J141" s="43">
        <v>28.65</v>
      </c>
      <c r="K141" s="44">
        <v>7863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0.36</v>
      </c>
      <c r="H142" s="43">
        <v>1.28</v>
      </c>
      <c r="I142" s="43">
        <v>19.600000000000001</v>
      </c>
      <c r="J142" s="43">
        <v>106</v>
      </c>
      <c r="K142" s="44">
        <v>336</v>
      </c>
      <c r="L142" s="43"/>
    </row>
    <row r="143" spans="1:12" ht="25.5" x14ac:dyDescent="0.25">
      <c r="A143" s="23"/>
      <c r="B143" s="15"/>
      <c r="C143" s="11"/>
      <c r="D143" s="7" t="s">
        <v>24</v>
      </c>
      <c r="E143" s="42" t="s">
        <v>56</v>
      </c>
      <c r="F143" s="43">
        <v>200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131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68">SUM(G139:G145)</f>
        <v>23.319999999999997</v>
      </c>
      <c r="H146" s="19">
        <f t="shared" si="68"/>
        <v>18.82</v>
      </c>
      <c r="I146" s="19">
        <f t="shared" si="68"/>
        <v>67.88</v>
      </c>
      <c r="J146" s="19">
        <f t="shared" si="68"/>
        <v>529.84999999999991</v>
      </c>
      <c r="K146" s="25"/>
      <c r="L146" s="19">
        <f t="shared" ref="L146" si="6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610</v>
      </c>
      <c r="G157" s="32">
        <f t="shared" ref="G157" si="72">G146+G156</f>
        <v>23.319999999999997</v>
      </c>
      <c r="H157" s="32">
        <f t="shared" ref="H157" si="73">H146+H156</f>
        <v>18.82</v>
      </c>
      <c r="I157" s="32">
        <f t="shared" ref="I157" si="74">I146+I156</f>
        <v>67.88</v>
      </c>
      <c r="J157" s="32">
        <f t="shared" ref="J157:L157" si="75">J146+J156</f>
        <v>529.84999999999991</v>
      </c>
      <c r="K157" s="32"/>
      <c r="L157" s="32">
        <f t="shared" si="75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90</v>
      </c>
      <c r="G158" s="40">
        <v>16.760000000000002</v>
      </c>
      <c r="H158" s="40">
        <v>5.2</v>
      </c>
      <c r="I158" s="40">
        <v>3.57</v>
      </c>
      <c r="J158" s="40">
        <v>128.33000000000001</v>
      </c>
      <c r="K158" s="41">
        <v>7843</v>
      </c>
      <c r="L158" s="40"/>
    </row>
    <row r="159" spans="1:12" ht="15" x14ac:dyDescent="0.25">
      <c r="A159" s="23"/>
      <c r="B159" s="15"/>
      <c r="C159" s="11"/>
      <c r="D159" s="6"/>
      <c r="E159" s="42" t="s">
        <v>41</v>
      </c>
      <c r="F159" s="43">
        <v>150</v>
      </c>
      <c r="G159" s="43">
        <v>3.3</v>
      </c>
      <c r="H159" s="43">
        <v>4.7300000000000004</v>
      </c>
      <c r="I159" s="43">
        <v>22.12</v>
      </c>
      <c r="J159" s="43">
        <v>144.69</v>
      </c>
      <c r="K159" s="44">
        <v>7824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0.2</v>
      </c>
      <c r="H160" s="43">
        <v>0.06</v>
      </c>
      <c r="I160" s="43">
        <v>10.64</v>
      </c>
      <c r="J160" s="43">
        <v>44.92</v>
      </c>
      <c r="K160" s="44">
        <v>3935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0.36</v>
      </c>
      <c r="H161" s="43">
        <v>1.28</v>
      </c>
      <c r="I161" s="43">
        <v>19.600000000000001</v>
      </c>
      <c r="J161" s="43">
        <v>106</v>
      </c>
      <c r="K161" s="44">
        <v>336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59</v>
      </c>
      <c r="F163" s="43">
        <v>80</v>
      </c>
      <c r="G163" s="43">
        <v>3.2</v>
      </c>
      <c r="H163" s="43">
        <v>6.78</v>
      </c>
      <c r="I163" s="43">
        <v>39.22</v>
      </c>
      <c r="J163" s="43">
        <v>225.68</v>
      </c>
      <c r="K163" s="44">
        <v>6652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6">SUM(G158:G164)</f>
        <v>23.82</v>
      </c>
      <c r="H165" s="19">
        <f t="shared" si="76"/>
        <v>18.05</v>
      </c>
      <c r="I165" s="19">
        <f t="shared" si="76"/>
        <v>95.15</v>
      </c>
      <c r="J165" s="19">
        <f t="shared" si="76"/>
        <v>649.62</v>
      </c>
      <c r="K165" s="25"/>
      <c r="L165" s="19">
        <f t="shared" ref="L165" si="77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560</v>
      </c>
      <c r="G176" s="32">
        <f t="shared" ref="G176" si="80">G165+G175</f>
        <v>23.82</v>
      </c>
      <c r="H176" s="32">
        <f t="shared" ref="H176" si="81">H165+H175</f>
        <v>18.05</v>
      </c>
      <c r="I176" s="32">
        <f t="shared" ref="I176" si="82">I165+I175</f>
        <v>95.15</v>
      </c>
      <c r="J176" s="32">
        <f t="shared" ref="J176:L176" si="83">J165+J175</f>
        <v>649.62</v>
      </c>
      <c r="K176" s="32"/>
      <c r="L176" s="32">
        <f t="shared" si="83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90</v>
      </c>
      <c r="G177" s="40">
        <v>15.28</v>
      </c>
      <c r="H177" s="40">
        <v>15.67</v>
      </c>
      <c r="I177" s="40">
        <v>3.01</v>
      </c>
      <c r="J177" s="40">
        <v>214.07</v>
      </c>
      <c r="K177" s="41">
        <v>6947</v>
      </c>
      <c r="L177" s="40"/>
    </row>
    <row r="178" spans="1:12" ht="15" x14ac:dyDescent="0.25">
      <c r="A178" s="23"/>
      <c r="B178" s="15"/>
      <c r="C178" s="11"/>
      <c r="D178" s="6"/>
      <c r="E178" s="42" t="s">
        <v>61</v>
      </c>
      <c r="F178" s="43">
        <v>120</v>
      </c>
      <c r="G178" s="43">
        <v>2.99</v>
      </c>
      <c r="H178" s="43">
        <v>4.05</v>
      </c>
      <c r="I178" s="43">
        <v>31.15</v>
      </c>
      <c r="J178" s="43">
        <v>171.95</v>
      </c>
      <c r="K178" s="44">
        <v>7871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0.83</v>
      </c>
      <c r="H179" s="43">
        <v>0.05</v>
      </c>
      <c r="I179" s="43">
        <v>16.14</v>
      </c>
      <c r="J179" s="43">
        <v>69.040000000000006</v>
      </c>
      <c r="K179" s="44">
        <v>6283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0.36</v>
      </c>
      <c r="H180" s="43">
        <v>1.28</v>
      </c>
      <c r="I180" s="43">
        <v>19.600000000000001</v>
      </c>
      <c r="J180" s="43">
        <v>106</v>
      </c>
      <c r="K180" s="44">
        <v>336</v>
      </c>
      <c r="L180" s="43"/>
    </row>
    <row r="181" spans="1:12" ht="25.5" x14ac:dyDescent="0.25">
      <c r="A181" s="23"/>
      <c r="B181" s="15"/>
      <c r="C181" s="11"/>
      <c r="D181" s="7" t="s">
        <v>24</v>
      </c>
      <c r="E181" s="42" t="s">
        <v>63</v>
      </c>
      <c r="F181" s="43">
        <v>80</v>
      </c>
      <c r="G181" s="43">
        <v>1.38</v>
      </c>
      <c r="H181" s="43">
        <v>3.05</v>
      </c>
      <c r="I181" s="43">
        <v>2.34</v>
      </c>
      <c r="J181" s="43">
        <v>44.17</v>
      </c>
      <c r="K181" s="44">
        <v>7877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4">SUM(G177:G183)</f>
        <v>20.839999999999996</v>
      </c>
      <c r="H184" s="19">
        <f t="shared" si="84"/>
        <v>24.1</v>
      </c>
      <c r="I184" s="19">
        <f t="shared" si="84"/>
        <v>72.240000000000009</v>
      </c>
      <c r="J184" s="19">
        <f t="shared" si="84"/>
        <v>605.2299999999999</v>
      </c>
      <c r="K184" s="25"/>
      <c r="L184" s="19">
        <f t="shared" ref="L184" si="85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530</v>
      </c>
      <c r="G195" s="32">
        <f t="shared" ref="G195" si="88">G184+G194</f>
        <v>20.839999999999996</v>
      </c>
      <c r="H195" s="32">
        <f t="shared" ref="H195" si="89">H184+H194</f>
        <v>24.1</v>
      </c>
      <c r="I195" s="32">
        <f t="shared" ref="I195" si="90">I184+I194</f>
        <v>72.240000000000009</v>
      </c>
      <c r="J195" s="32">
        <f t="shared" ref="J195:L195" si="91">J184+J194</f>
        <v>605.2299999999999</v>
      </c>
      <c r="K195" s="32"/>
      <c r="L195" s="32">
        <f t="shared" si="91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614.9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30.251999999999992</v>
      </c>
      <c r="H196" s="34">
        <f t="shared" si="92"/>
        <v>30.829000000000001</v>
      </c>
      <c r="I196" s="34">
        <f t="shared" si="92"/>
        <v>109.08600000000001</v>
      </c>
      <c r="J196" s="34">
        <f t="shared" si="92"/>
        <v>835.94500000000005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246.15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user26</cp:lastModifiedBy>
  <cp:lastPrinted>2023-10-16T05:41:39Z</cp:lastPrinted>
  <dcterms:created xsi:type="dcterms:W3CDTF">2022-05-16T14:23:56Z</dcterms:created>
  <dcterms:modified xsi:type="dcterms:W3CDTF">2025-09-25T13:39:43Z</dcterms:modified>
</cp:coreProperties>
</file>